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guchi\Desktop\咲野\"/>
    </mc:Choice>
  </mc:AlternateContent>
  <xr:revisionPtr revIDLastSave="0" documentId="8_{1F351194-AA56-444F-9A9A-5FC56EF382A4}" xr6:coauthVersionLast="45" xr6:coauthVersionMax="45" xr10:uidLastSave="{00000000-0000-0000-0000-000000000000}"/>
  <bookViews>
    <workbookView xWindow="1950" yWindow="1950" windowWidth="16710" windowHeight="12855" xr2:uid="{00000000-000D-0000-FFFF-FFFF00000000}"/>
  </bookViews>
  <sheets>
    <sheet name="回答様式" sheetId="1" r:id="rId1"/>
  </sheets>
  <definedNames>
    <definedName name="_xlnm.Print_Area" localSheetId="0">回答様式!$A$1:$Q$59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L42" i="1" l="1"/>
  <c r="L40" i="1"/>
  <c r="L34" i="1"/>
  <c r="L32" i="1"/>
  <c r="L21" i="1"/>
  <c r="L33" i="1" l="1"/>
  <c r="L41" i="1"/>
  <c r="L31" i="1"/>
  <c r="L20" i="1"/>
  <c r="L25" i="1"/>
  <c r="L24" i="1"/>
  <c r="L23" i="1"/>
  <c r="L22" i="1"/>
  <c r="L19" i="1"/>
  <c r="L15" i="1" l="1"/>
  <c r="L14" i="1"/>
  <c r="L13" i="1"/>
  <c r="L10" i="1"/>
  <c r="L6" i="1"/>
</calcChain>
</file>

<file path=xl/sharedStrings.xml><?xml version="1.0" encoding="utf-8"?>
<sst xmlns="http://schemas.openxmlformats.org/spreadsheetml/2006/main" count="32" uniqueCount="30">
  <si>
    <t>問１</t>
    <rPh sb="0" eb="1">
      <t>ト</t>
    </rPh>
    <phoneticPr fontId="1"/>
  </si>
  <si>
    <t>問５</t>
    <rPh sb="0" eb="1">
      <t>ト</t>
    </rPh>
    <phoneticPr fontId="1"/>
  </si>
  <si>
    <t>問９</t>
    <rPh sb="0" eb="1">
      <t>ト</t>
    </rPh>
    <phoneticPr fontId="1"/>
  </si>
  <si>
    <t>問１０</t>
    <rPh sb="0" eb="1">
      <t>ト</t>
    </rPh>
    <phoneticPr fontId="1"/>
  </si>
  <si>
    <t>問７（複数回答可）</t>
    <rPh sb="0" eb="1">
      <t>ト</t>
    </rPh>
    <phoneticPr fontId="1"/>
  </si>
  <si>
    <t>問１１－２（複数回答可）</t>
    <rPh sb="0" eb="1">
      <t>ト</t>
    </rPh>
    <phoneticPr fontId="1"/>
  </si>
  <si>
    <t>＜貴院について＞</t>
    <rPh sb="1" eb="2">
      <t>トウト</t>
    </rPh>
    <phoneticPr fontId="1"/>
  </si>
  <si>
    <t>＜貴院の労務管理について＞</t>
    <rPh sb="4" eb="6">
      <t>ロウム</t>
    </rPh>
    <rPh sb="6" eb="8">
      <t>カンリ</t>
    </rPh>
    <phoneticPr fontId="1"/>
  </si>
  <si>
    <t>医療機関コード※10桁</t>
    <rPh sb="0" eb="2">
      <t>イリョウ</t>
    </rPh>
    <rPh sb="2" eb="4">
      <t>キカン</t>
    </rPh>
    <rPh sb="10" eb="11">
      <t>ケタ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</si>
  <si>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</si>
  <si>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t>支援センターでは、医師を含め医療従事者の労務管理について、医療機関への支援を行っています。
支援センターへのご相談がありましたら、ご相談内容を以下にご記入ください。
（支援センターに直接問い合わせていただいても構いません。）</t>
    <rPh sb="66" eb="68">
      <t>ソウダン</t>
    </rPh>
    <rPh sb="68" eb="70">
      <t>ナイヨウ</t>
    </rPh>
    <rPh sb="71" eb="73">
      <t>イカ</t>
    </rPh>
    <rPh sb="105" eb="106">
      <t>カマ</t>
    </rPh>
    <phoneticPr fontId="1"/>
  </si>
  <si>
    <t>氏名：</t>
    <rPh sb="0" eb="2">
      <t>シメイ</t>
    </rPh>
    <phoneticPr fontId="1"/>
  </si>
  <si>
    <t>所属部署：</t>
    <phoneticPr fontId="1"/>
  </si>
  <si>
    <t>電話番号：</t>
    <phoneticPr fontId="1"/>
  </si>
  <si>
    <t>連絡先　</t>
    <rPh sb="0" eb="2">
      <t>レンラク</t>
    </rPh>
    <rPh sb="2" eb="3">
      <t>サキ</t>
    </rPh>
    <phoneticPr fontId="1"/>
  </si>
  <si>
    <t>「タ」の場合</t>
    <rPh sb="4" eb="6">
      <t>バアイ</t>
    </rPh>
    <phoneticPr fontId="1"/>
  </si>
  <si>
    <t>「エ」の場合</t>
    <rPh sb="4" eb="6">
      <t>バアイ</t>
    </rPh>
    <phoneticPr fontId="1"/>
  </si>
  <si>
    <t>「キ」の場合</t>
    <rPh sb="4" eb="6">
      <t>バアイ</t>
    </rPh>
    <phoneticPr fontId="1"/>
  </si>
  <si>
    <t>「オ」の場合</t>
    <rPh sb="4" eb="6">
      <t>バアイ</t>
    </rPh>
    <phoneticPr fontId="1"/>
  </si>
  <si>
    <t>・・・・・・・・・・・・・・・・・・・・・・・・・・・・・・・・・・・・・・・・・・・・・・・・・・・・・・・・・・・・・・・・・・・・・・・・・・・・・・・・・・</t>
    <phoneticPr fontId="1"/>
  </si>
  <si>
    <t>問８</t>
    <rPh sb="0" eb="1">
      <t>ト</t>
    </rPh>
    <phoneticPr fontId="1"/>
  </si>
  <si>
    <t>問８－２（複数回答可）</t>
    <rPh sb="0" eb="1">
      <t>ト</t>
    </rPh>
    <phoneticPr fontId="1"/>
  </si>
  <si>
    <t>問１０－２（複数回答可）</t>
    <rPh sb="0" eb="1">
      <t>ト</t>
    </rPh>
    <phoneticPr fontId="1"/>
  </si>
  <si>
    <t>問１１</t>
    <rPh sb="0" eb="1">
      <t>ト</t>
    </rPh>
    <phoneticPr fontId="1"/>
  </si>
  <si>
    <t>問６</t>
    <rPh sb="0" eb="1">
      <t>ト</t>
    </rPh>
    <phoneticPr fontId="1"/>
  </si>
  <si>
    <t>問３（複数回答可）</t>
    <phoneticPr fontId="1"/>
  </si>
  <si>
    <t>問２－２</t>
    <phoneticPr fontId="1"/>
  </si>
  <si>
    <t>問２</t>
    <rPh sb="0" eb="1">
      <t>ト</t>
    </rPh>
    <phoneticPr fontId="1"/>
  </si>
  <si>
    <t>問４（複数回答可）</t>
    <phoneticPr fontId="1"/>
  </si>
  <si>
    <t>病院に勤務する医師の労務管理に関するアンケート調査　回答用紙</t>
    <rPh sb="0" eb="2">
      <t>ビョウイン</t>
    </rPh>
    <rPh sb="3" eb="5">
      <t>キンム</t>
    </rPh>
    <rPh sb="7" eb="9">
      <t>イシ</t>
    </rPh>
    <rPh sb="10" eb="12">
      <t>ロウム</t>
    </rPh>
    <rPh sb="12" eb="14">
      <t>カンリ</t>
    </rPh>
    <rPh sb="15" eb="16">
      <t>カン</t>
    </rPh>
    <rPh sb="23" eb="25">
      <t>チョウサ</t>
    </rPh>
    <rPh sb="26" eb="28">
      <t>カイトウ</t>
    </rPh>
    <rPh sb="28" eb="30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</si>
</sst>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Fill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9" fontId="0" fillId="3" borderId="12" xfId="0" applyNumberForma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top" wrapText="1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59"/>
  <sheetViews>
    <sheetView showGridLines="0" tabSelected="1" view="pageBreakPreview" topLeftCell="G1" zoomScaleNormal="100" zoomScaleSheetLayoutView="100" workbookViewId="0">
      <selection activeCell="L6" sqref="L6"/>
    </sheetView>
  </sheetViews>
  <sheetFormatPr defaultColWidth="9" defaultRowHeight="17.25" x14ac:dyDescent="0.4"/>
  <cols>
    <col min="1" max="1" width="1.5" style="1" customWidth="1"/>
    <col min="2" max="2" width="22.5" style="1" customWidth="1"/>
    <col min="3" max="3" width="21.5" style="1" customWidth="1"/>
    <col min="4" max="4" width="13.875" style="1" customWidth="1"/>
    <col min="5" max="5" width="25.75" style="1" customWidth="1"/>
    <col min="6" max="6" width="28" style="1" customWidth="1"/>
    <col min="7" max="7" width="15.125" style="1" customWidth="1"/>
    <col min="8" max="8" width="25.5" style="1" customWidth="1"/>
    <col min="9" max="10" width="13.875" style="1" customWidth="1"/>
    <col min="11" max="11" width="1.5" style="1" customWidth="1"/>
    <col min="12" max="12" width="9" style="33"/>
    <col min="13" max="16384" width="9" style="1"/>
  </cols>
  <sheetData>
    <row r="1" spans="2:12" ht="48.75" customHeight="1" x14ac:dyDescent="0.4">
      <c r="B1" s="52" t="s">
        <v>29</v>
      </c>
      <c r="C1" s="52"/>
      <c r="D1" s="52"/>
      <c r="E1" s="52"/>
      <c r="F1" s="52"/>
      <c r="G1" s="52"/>
      <c r="H1" s="52"/>
      <c r="I1" s="52"/>
    </row>
    <row r="2" spans="2:12" ht="15" customHeight="1" x14ac:dyDescent="0.4">
      <c r="B2" s="9"/>
      <c r="C2" s="10"/>
      <c r="D2" s="10"/>
      <c r="E2" s="10"/>
      <c r="F2" s="10"/>
      <c r="G2" s="10"/>
      <c r="H2" s="10"/>
    </row>
    <row r="3" spans="2:12" ht="3" customHeight="1" x14ac:dyDescent="0.4">
      <c r="B3" s="27"/>
      <c r="C3" s="28"/>
      <c r="D3" s="28"/>
      <c r="E3" s="28"/>
      <c r="F3" s="28"/>
      <c r="G3" s="28"/>
      <c r="H3" s="28"/>
    </row>
    <row r="4" spans="2:12" ht="4.5" customHeight="1" x14ac:dyDescent="0.4">
      <c r="B4" s="3"/>
      <c r="C4" s="4"/>
      <c r="D4" s="4"/>
      <c r="E4" s="4"/>
      <c r="F4" s="4"/>
      <c r="G4" s="4"/>
      <c r="H4" s="4"/>
    </row>
    <row r="5" spans="2:12" ht="4.5" customHeight="1" x14ac:dyDescent="0.4">
      <c r="B5" s="30"/>
      <c r="C5" s="29"/>
      <c r="D5" s="29"/>
      <c r="E5" s="29"/>
      <c r="F5" s="29"/>
      <c r="G5" s="29"/>
      <c r="H5" s="29"/>
    </row>
    <row r="6" spans="2:12" ht="18" customHeight="1" x14ac:dyDescent="0.4">
      <c r="B6" s="53" t="s">
        <v>8</v>
      </c>
      <c r="C6" s="54"/>
      <c r="D6" s="4"/>
      <c r="E6" s="4"/>
      <c r="F6" s="4"/>
      <c r="G6" s="32"/>
      <c r="H6" s="31"/>
      <c r="L6" s="33" t="str">
        <f>IF(B7="","※医療機関コードをご記入ください","")</f>
        <v>※医療機関コードをご記入ください</v>
      </c>
    </row>
    <row r="7" spans="2:12" ht="31.5" customHeight="1" x14ac:dyDescent="0.4">
      <c r="B7" s="55"/>
      <c r="C7" s="56"/>
      <c r="D7" s="56"/>
      <c r="E7" s="57"/>
      <c r="F7" s="6"/>
      <c r="G7" s="61"/>
      <c r="H7" s="61"/>
      <c r="I7" s="61"/>
      <c r="J7" s="7"/>
      <c r="K7" s="7"/>
    </row>
    <row r="8" spans="2:12" ht="13.5" customHeight="1" x14ac:dyDescent="0.4">
      <c r="B8" s="3"/>
      <c r="C8" s="4"/>
      <c r="D8" s="4"/>
      <c r="E8" s="4"/>
      <c r="F8" s="4"/>
      <c r="G8" s="62"/>
      <c r="H8" s="62"/>
      <c r="I8" s="62"/>
      <c r="J8" s="62"/>
    </row>
    <row r="9" spans="2:12" ht="24" customHeight="1" x14ac:dyDescent="0.4">
      <c r="B9" s="3" t="s">
        <v>9</v>
      </c>
      <c r="C9" s="4"/>
      <c r="D9" s="4"/>
      <c r="E9" s="4"/>
      <c r="F9" s="4"/>
      <c r="G9" s="62"/>
      <c r="H9" s="62"/>
      <c r="I9" s="62"/>
      <c r="J9" s="62"/>
    </row>
    <row r="10" spans="2:12" ht="31.5" customHeight="1" x14ac:dyDescent="0.4">
      <c r="B10" s="58"/>
      <c r="C10" s="59"/>
      <c r="D10" s="59"/>
      <c r="E10" s="60"/>
      <c r="F10" s="6"/>
      <c r="H10" s="7"/>
      <c r="L10" s="33" t="str">
        <f>IF(B10="","※医療機関の名称をご記入ください","")</f>
        <v>※医療機関の名称をご記入ください</v>
      </c>
    </row>
    <row r="11" spans="2:12" ht="12.75" customHeight="1" x14ac:dyDescent="0.4">
      <c r="B11" s="5"/>
      <c r="C11" s="8"/>
      <c r="D11" s="8"/>
      <c r="E11" s="8"/>
      <c r="F11" s="6"/>
      <c r="G11" s="6"/>
      <c r="H11" s="6"/>
      <c r="I11" s="7"/>
      <c r="J11" s="7"/>
      <c r="K11" s="7"/>
    </row>
    <row r="12" spans="2:12" ht="17.25" customHeight="1" x14ac:dyDescent="0.4">
      <c r="B12" s="5" t="s">
        <v>14</v>
      </c>
      <c r="C12" s="8"/>
      <c r="D12" s="8"/>
      <c r="E12" s="8"/>
      <c r="F12" s="6"/>
      <c r="G12" s="6"/>
      <c r="H12" s="6"/>
      <c r="I12" s="7"/>
      <c r="J12" s="7"/>
      <c r="K12" s="7"/>
    </row>
    <row r="13" spans="2:12" ht="31.5" customHeight="1" x14ac:dyDescent="0.4">
      <c r="B13" s="34" t="s">
        <v>11</v>
      </c>
      <c r="C13" s="63"/>
      <c r="D13" s="64"/>
      <c r="E13" s="64"/>
      <c r="F13" s="64"/>
      <c r="G13" s="65"/>
      <c r="H13" s="6"/>
      <c r="I13" s="7"/>
      <c r="J13" s="7"/>
      <c r="K13" s="7"/>
      <c r="L13" s="33" t="str">
        <f>IF(C13="","※本件の担当者の氏名をご記入ください","")</f>
        <v>※本件の担当者の氏名をご記入ください</v>
      </c>
    </row>
    <row r="14" spans="2:12" ht="31.5" customHeight="1" x14ac:dyDescent="0.4">
      <c r="B14" s="34" t="s">
        <v>12</v>
      </c>
      <c r="C14" s="63"/>
      <c r="D14" s="64"/>
      <c r="E14" s="64"/>
      <c r="F14" s="64"/>
      <c r="G14" s="65"/>
      <c r="H14" s="6"/>
      <c r="I14" s="7"/>
      <c r="J14" s="7"/>
      <c r="K14" s="7"/>
      <c r="L14" s="33" t="str">
        <f>IF(C14="","※本件の担当者の所属部署をご記入ください","")</f>
        <v>※本件の担当者の所属部署をご記入ください</v>
      </c>
    </row>
    <row r="15" spans="2:12" ht="31.5" customHeight="1" x14ac:dyDescent="0.4">
      <c r="B15" s="34" t="s">
        <v>13</v>
      </c>
      <c r="C15" s="63"/>
      <c r="D15" s="64"/>
      <c r="E15" s="64"/>
      <c r="F15" s="64"/>
      <c r="G15" s="65"/>
      <c r="H15" s="6"/>
      <c r="I15" s="7"/>
      <c r="J15" s="7"/>
      <c r="K15" s="7"/>
      <c r="L15" s="33" t="str">
        <f>IF(C15="","※本件の担当者の連絡先をご記入ください","")</f>
        <v>※本件の担当者の連絡先をご記入ください</v>
      </c>
    </row>
    <row r="16" spans="2:12" ht="24" customHeight="1" x14ac:dyDescent="0.4">
      <c r="B16" s="9"/>
      <c r="C16" s="10"/>
      <c r="D16" s="10"/>
      <c r="E16" s="10"/>
      <c r="F16" s="10"/>
      <c r="G16" s="10"/>
      <c r="H16" s="10"/>
    </row>
    <row r="17" spans="2:12" ht="18.75" x14ac:dyDescent="0.4">
      <c r="B17" s="11" t="s">
        <v>6</v>
      </c>
      <c r="C17" s="11"/>
      <c r="D17" s="11"/>
      <c r="E17" s="11"/>
      <c r="F17" s="11"/>
      <c r="G17" s="11"/>
      <c r="H17" s="11"/>
      <c r="I17" s="11"/>
    </row>
    <row r="18" spans="2:12" ht="18.75" x14ac:dyDescent="0.4">
      <c r="B18" s="36" t="s">
        <v>0</v>
      </c>
      <c r="C18" s="37"/>
      <c r="D18" s="12" t="s">
        <v>27</v>
      </c>
      <c r="E18" s="12" t="s">
        <v>26</v>
      </c>
      <c r="F18" s="36" t="s">
        <v>25</v>
      </c>
      <c r="G18" s="37"/>
      <c r="H18" s="12" t="s">
        <v>28</v>
      </c>
      <c r="I18" s="12" t="s">
        <v>1</v>
      </c>
      <c r="J18" s="12" t="s">
        <v>24</v>
      </c>
    </row>
    <row r="19" spans="2:12" ht="21" customHeight="1" x14ac:dyDescent="0.4">
      <c r="B19" s="39"/>
      <c r="C19" s="40"/>
      <c r="D19" s="45"/>
      <c r="E19" s="45"/>
      <c r="F19" s="39"/>
      <c r="G19" s="40"/>
      <c r="H19" s="45"/>
      <c r="I19" s="45"/>
      <c r="J19" s="45"/>
      <c r="L19" s="33" t="str">
        <f>IF(B19="","※問１の選択肢であてはまるものを１つご記入ください",IF(AND(B19="タ",B23=""),"※問１で「タ」を選択した場合はB22セルも併せてご記入ください",""))</f>
        <v>※問１の選択肢であてはまるものを１つご記入ください</v>
      </c>
    </row>
    <row r="20" spans="2:12" ht="21" customHeight="1" x14ac:dyDescent="0.4">
      <c r="B20" s="41"/>
      <c r="C20" s="42"/>
      <c r="D20" s="50"/>
      <c r="E20" s="50"/>
      <c r="F20" s="41"/>
      <c r="G20" s="42"/>
      <c r="H20" s="50"/>
      <c r="I20" s="50"/>
      <c r="J20" s="48"/>
      <c r="L20" s="33" t="str">
        <f>IF(D19="","※問２の選択肢であてはまるものを１つご記入ください","")</f>
        <v>※問２の選択肢であてはまるものを１つご記入ください</v>
      </c>
    </row>
    <row r="21" spans="2:12" ht="21" customHeight="1" x14ac:dyDescent="0.4">
      <c r="B21" s="43"/>
      <c r="C21" s="44"/>
      <c r="D21" s="51"/>
      <c r="E21" s="51"/>
      <c r="F21" s="43"/>
      <c r="G21" s="44"/>
      <c r="H21" s="51"/>
      <c r="I21" s="51"/>
      <c r="J21" s="49"/>
      <c r="L21" s="33" t="str">
        <f>IF(D19="",IF(E19="","","※問２で「ア」以外を回答された場合は問２－２の回答は不要です"),IF(D19="ア",IF(E19="","※問２で「ア」を回答された場合は問２－２もご記入ください",""),""))</f>
        <v/>
      </c>
    </row>
    <row r="22" spans="2:12" ht="17.25" customHeight="1" x14ac:dyDescent="0.4">
      <c r="B22" s="35" t="s">
        <v>15</v>
      </c>
      <c r="C22" s="35"/>
      <c r="D22" s="15"/>
      <c r="E22" s="15"/>
      <c r="F22" s="15"/>
      <c r="G22" s="15"/>
      <c r="H22" s="15"/>
      <c r="I22" s="16"/>
      <c r="L22" s="33" t="str">
        <f>IF(F19="","※問３の選択肢であてはまるものをすべてご記入ください","")</f>
        <v>※問３の選択肢であてはまるものをすべてご記入ください</v>
      </c>
    </row>
    <row r="23" spans="2:12" ht="26.1" customHeight="1" x14ac:dyDescent="0.4">
      <c r="B23" s="39"/>
      <c r="C23" s="40"/>
      <c r="D23" s="17"/>
      <c r="E23" s="17"/>
      <c r="F23" s="17"/>
      <c r="G23" s="17"/>
      <c r="H23" s="17"/>
      <c r="I23" s="5"/>
      <c r="L23" s="33" t="str">
        <f>IF(H19="","※問４の選択肢であてはまるものをすべてご記入ください","")</f>
        <v>※問４の選択肢であてはまるものをすべてご記入ください</v>
      </c>
    </row>
    <row r="24" spans="2:12" ht="26.1" customHeight="1" x14ac:dyDescent="0.4">
      <c r="B24" s="41"/>
      <c r="C24" s="42"/>
      <c r="D24" s="17"/>
      <c r="E24" s="17"/>
      <c r="F24" s="17"/>
      <c r="G24" s="17"/>
      <c r="H24" s="17"/>
      <c r="I24" s="5"/>
      <c r="L24" s="33" t="str">
        <f>IF(I19="","※問５の選択肢であてはまるものを１つご記入ください","")</f>
        <v>※問５の選択肢であてはまるものを１つご記入ください</v>
      </c>
    </row>
    <row r="25" spans="2:12" ht="26.1" customHeight="1" x14ac:dyDescent="0.4">
      <c r="B25" s="41"/>
      <c r="C25" s="42"/>
      <c r="D25" s="17"/>
      <c r="E25" s="17"/>
      <c r="F25" s="17"/>
      <c r="G25" s="17"/>
      <c r="H25" s="17"/>
      <c r="I25" s="5"/>
      <c r="L25" s="33" t="str">
        <f>IF(J19="","※問６の選択肢であてはまるものを１つご記入ください","")</f>
        <v>※問６の選択肢であてはまるものを１つご記入ください</v>
      </c>
    </row>
    <row r="26" spans="2:12" ht="26.1" customHeight="1" x14ac:dyDescent="0.4">
      <c r="B26" s="43"/>
      <c r="C26" s="44"/>
      <c r="D26" s="17"/>
      <c r="F26" s="17"/>
      <c r="G26" s="17"/>
      <c r="H26" s="17"/>
      <c r="I26" s="5"/>
    </row>
    <row r="27" spans="2:12" ht="13.5" customHeight="1" x14ac:dyDescent="0.4">
      <c r="B27" s="17"/>
      <c r="C27" s="17"/>
      <c r="D27" s="17"/>
      <c r="E27" s="33"/>
      <c r="F27" s="17"/>
      <c r="G27" s="17"/>
      <c r="H27" s="17"/>
      <c r="I27" s="5"/>
    </row>
    <row r="28" spans="2:12" s="2" customFormat="1" ht="22.5" customHeight="1" x14ac:dyDescent="0.4">
      <c r="B28" s="18" t="s">
        <v>7</v>
      </c>
      <c r="C28" s="18"/>
      <c r="D28" s="18"/>
      <c r="E28" s="18"/>
      <c r="F28" s="18"/>
      <c r="G28" s="18"/>
      <c r="H28" s="18"/>
      <c r="I28" s="19"/>
      <c r="L28" s="33"/>
    </row>
    <row r="29" spans="2:12" ht="21.75" customHeight="1" x14ac:dyDescent="0.4">
      <c r="B29" s="36" t="s">
        <v>4</v>
      </c>
      <c r="C29" s="37"/>
      <c r="D29" s="13" t="s">
        <v>20</v>
      </c>
      <c r="E29" s="36" t="s">
        <v>21</v>
      </c>
      <c r="F29" s="37"/>
      <c r="G29" s="13" t="s">
        <v>2</v>
      </c>
      <c r="H29" s="21"/>
      <c r="I29" s="12" t="s">
        <v>3</v>
      </c>
    </row>
    <row r="30" spans="2:12" ht="21" customHeight="1" x14ac:dyDescent="0.4">
      <c r="B30" s="39"/>
      <c r="C30" s="40"/>
      <c r="D30" s="45"/>
      <c r="E30" s="39"/>
      <c r="F30" s="40"/>
      <c r="G30" s="39"/>
      <c r="H30" s="69"/>
      <c r="I30" s="45"/>
      <c r="L30" s="33" t="str">
        <f>IF(J19="",IF(B30="","","※問６で「ウ」以外を回答された場合は問７の回答は不要です"),IF(J19="ウ",IF(B30="","※問６で「ウ」を回答された場合は問７もご記入ください",IF(B30="","","※問６で「ウ」以外を回答された場合は問７の回答は不要です")),""))</f>
        <v/>
      </c>
    </row>
    <row r="31" spans="2:12" ht="21" customHeight="1" x14ac:dyDescent="0.4">
      <c r="B31" s="41"/>
      <c r="C31" s="42"/>
      <c r="D31" s="46"/>
      <c r="E31" s="41"/>
      <c r="F31" s="42"/>
      <c r="G31" s="70"/>
      <c r="H31" s="71"/>
      <c r="I31" s="50"/>
      <c r="L31" s="33" t="str">
        <f>IF(D30="","※問８の選択肢であてはまるものを１つご記入ください","")</f>
        <v>※問８の選択肢であてはまるものを１つご記入ください</v>
      </c>
    </row>
    <row r="32" spans="2:12" ht="21" customHeight="1" x14ac:dyDescent="0.4">
      <c r="B32" s="43"/>
      <c r="C32" s="44"/>
      <c r="D32" s="47"/>
      <c r="E32" s="43"/>
      <c r="F32" s="44"/>
      <c r="G32" s="72"/>
      <c r="H32" s="73"/>
      <c r="I32" s="51"/>
      <c r="L32" s="33" t="str">
        <f>IF(D30="",IF(E30="","","※問８で「ウ」以外を回答された場合は問８－２の回答は不要です"),IF(D30="ウ",IF(E30="","※問８で「ウ」を回答された場合は問８－２もご記入ください",""),""))</f>
        <v/>
      </c>
    </row>
    <row r="33" spans="2:12" ht="18.75" x14ac:dyDescent="0.4">
      <c r="B33" s="35" t="s">
        <v>16</v>
      </c>
      <c r="C33" s="35"/>
      <c r="D33" s="24"/>
      <c r="E33" s="35" t="s">
        <v>17</v>
      </c>
      <c r="F33" s="35"/>
      <c r="G33" s="35" t="s">
        <v>18</v>
      </c>
      <c r="H33" s="35"/>
      <c r="I33" s="23"/>
      <c r="L33" s="33" t="str">
        <f>IF(G30="","※問９の選択肢であてはまるものを１つご記入ください",IF(AND(G30="オ",G34=""),"※問９で「オ」を選択した場合はG34セルも併せてご記入ください",""))</f>
        <v>※問９の選択肢であてはまるものを１つご記入ください</v>
      </c>
    </row>
    <row r="34" spans="2:12" ht="30" customHeight="1" x14ac:dyDescent="0.4">
      <c r="B34" s="39"/>
      <c r="C34" s="40"/>
      <c r="D34" s="25"/>
      <c r="E34" s="39"/>
      <c r="F34" s="40"/>
      <c r="G34" s="39"/>
      <c r="H34" s="40"/>
      <c r="I34" s="14"/>
      <c r="L34" s="33" t="str">
        <f>IF(I30="","※問10の選択肢であてはまるものを１つご記入ください","")</f>
        <v>※問10の選択肢であてはまるものを１つご記入ください</v>
      </c>
    </row>
    <row r="35" spans="2:12" ht="30" customHeight="1" x14ac:dyDescent="0.4">
      <c r="B35" s="41"/>
      <c r="C35" s="42"/>
      <c r="D35" s="17"/>
      <c r="E35" s="41"/>
      <c r="F35" s="42"/>
      <c r="G35" s="41"/>
      <c r="H35" s="42"/>
      <c r="I35" s="5"/>
    </row>
    <row r="36" spans="2:12" ht="30" customHeight="1" x14ac:dyDescent="0.4">
      <c r="B36" s="41"/>
      <c r="C36" s="42"/>
      <c r="D36" s="17"/>
      <c r="E36" s="41"/>
      <c r="F36" s="42"/>
      <c r="G36" s="41"/>
      <c r="H36" s="42"/>
      <c r="I36" s="5"/>
    </row>
    <row r="37" spans="2:12" ht="30" customHeight="1" x14ac:dyDescent="0.4">
      <c r="B37" s="43"/>
      <c r="C37" s="44"/>
      <c r="D37" s="17"/>
      <c r="E37" s="43"/>
      <c r="F37" s="44"/>
      <c r="G37" s="43"/>
      <c r="H37" s="44"/>
      <c r="I37" s="5"/>
    </row>
    <row r="38" spans="2:12" ht="18.75" x14ac:dyDescent="0.4">
      <c r="B38" s="11"/>
      <c r="C38" s="11"/>
      <c r="D38" s="11"/>
      <c r="E38" s="11"/>
      <c r="F38" s="11"/>
      <c r="G38" s="11"/>
      <c r="H38" s="20"/>
      <c r="I38" s="11"/>
    </row>
    <row r="39" spans="2:12" ht="18.75" x14ac:dyDescent="0.4">
      <c r="B39" s="36" t="s">
        <v>22</v>
      </c>
      <c r="C39" s="38"/>
      <c r="D39" s="21" t="s">
        <v>23</v>
      </c>
      <c r="E39" s="36" t="s">
        <v>5</v>
      </c>
      <c r="F39" s="38"/>
      <c r="G39" s="17"/>
      <c r="H39" s="20"/>
      <c r="I39" s="11"/>
    </row>
    <row r="40" spans="2:12" ht="21" customHeight="1" x14ac:dyDescent="0.4">
      <c r="B40" s="39"/>
      <c r="C40" s="40"/>
      <c r="D40" s="45"/>
      <c r="E40" s="39"/>
      <c r="F40" s="40"/>
      <c r="G40" s="17"/>
      <c r="H40" s="20"/>
      <c r="I40" s="11"/>
      <c r="L40" s="33" t="str">
        <f>IF(I30="",IF(B40="","","※問10で「エ」以外を回答された場合は問10－２の回答は不要です"),IF(I30="エ",IF(B40="","※問10で「エ」を回答された場合は問10－２もご記入ください",""),""))</f>
        <v/>
      </c>
    </row>
    <row r="41" spans="2:12" ht="21" customHeight="1" x14ac:dyDescent="0.4">
      <c r="B41" s="41"/>
      <c r="C41" s="42"/>
      <c r="D41" s="46"/>
      <c r="E41" s="41"/>
      <c r="F41" s="42"/>
      <c r="G41" s="17"/>
      <c r="H41" s="20"/>
      <c r="I41" s="11"/>
      <c r="L41" s="33" t="str">
        <f>IF(D40="","※問11の選択肢であてはまるものを１つご記入ください","")</f>
        <v>※問11の選択肢であてはまるものを１つご記入ください</v>
      </c>
    </row>
    <row r="42" spans="2:12" ht="21" customHeight="1" x14ac:dyDescent="0.4">
      <c r="B42" s="43"/>
      <c r="C42" s="44"/>
      <c r="D42" s="47"/>
      <c r="E42" s="43"/>
      <c r="F42" s="44"/>
      <c r="G42" s="17"/>
      <c r="H42" s="20"/>
      <c r="I42" s="11"/>
      <c r="L42" s="33" t="str">
        <f>IF(D40="",IF(E40="","","※問11で「エ」以外を回答された場合は問11－２の回答は不要です"),IF(D40="エ",IF(E40="","※問11で「エ」を回答された場合は問11－２もご記入ください",""),""))</f>
        <v/>
      </c>
    </row>
    <row r="43" spans="2:12" ht="18.75" x14ac:dyDescent="0.4">
      <c r="B43" s="35" t="s">
        <v>16</v>
      </c>
      <c r="C43" s="35"/>
      <c r="D43" s="23"/>
      <c r="E43" s="35" t="s">
        <v>18</v>
      </c>
      <c r="F43" s="35"/>
      <c r="G43" s="26"/>
      <c r="H43" s="20"/>
      <c r="I43" s="11"/>
    </row>
    <row r="44" spans="2:12" ht="138.75" customHeight="1" x14ac:dyDescent="0.4">
      <c r="B44" s="74"/>
      <c r="C44" s="74"/>
      <c r="D44" s="26"/>
      <c r="E44" s="74"/>
      <c r="F44" s="74"/>
      <c r="G44" s="26"/>
      <c r="H44" s="20"/>
      <c r="I44" s="11"/>
    </row>
    <row r="45" spans="2:12" ht="46.15" customHeight="1" x14ac:dyDescent="0.4">
      <c r="B45" s="11"/>
      <c r="C45" s="22"/>
      <c r="D45" s="22"/>
      <c r="E45" s="11"/>
      <c r="F45" s="22"/>
      <c r="G45" s="22"/>
      <c r="H45" s="20"/>
      <c r="I45" s="11"/>
    </row>
    <row r="46" spans="2:12" ht="15" customHeight="1" x14ac:dyDescent="0.4">
      <c r="B46" s="68" t="s">
        <v>19</v>
      </c>
      <c r="C46" s="68"/>
      <c r="D46" s="68"/>
      <c r="E46" s="68"/>
      <c r="F46" s="68"/>
      <c r="G46" s="68"/>
      <c r="H46" s="68"/>
      <c r="I46" s="68"/>
    </row>
    <row r="47" spans="2:12" ht="15" customHeight="1" x14ac:dyDescent="0.4">
      <c r="B47" s="53" t="s">
        <v>10</v>
      </c>
      <c r="C47" s="54"/>
      <c r="D47" s="54"/>
      <c r="E47" s="54"/>
      <c r="F47" s="54"/>
      <c r="G47" s="54"/>
      <c r="H47" s="54"/>
      <c r="I47" s="54"/>
    </row>
    <row r="48" spans="2:12" ht="15" customHeight="1" x14ac:dyDescent="0.4">
      <c r="B48" s="54"/>
      <c r="C48" s="54"/>
      <c r="D48" s="54"/>
      <c r="E48" s="54"/>
      <c r="F48" s="54"/>
      <c r="G48" s="54"/>
      <c r="H48" s="54"/>
      <c r="I48" s="54"/>
    </row>
    <row r="49" spans="2:9" ht="48" customHeight="1" x14ac:dyDescent="0.4">
      <c r="B49" s="54"/>
      <c r="C49" s="54"/>
      <c r="D49" s="54"/>
      <c r="E49" s="54"/>
      <c r="F49" s="54"/>
      <c r="G49" s="54"/>
      <c r="H49" s="54"/>
      <c r="I49" s="54"/>
    </row>
    <row r="50" spans="2:9" ht="21" customHeight="1" x14ac:dyDescent="0.4">
      <c r="B50" s="66"/>
      <c r="C50" s="67"/>
      <c r="D50" s="67"/>
      <c r="E50" s="67"/>
      <c r="F50" s="67"/>
      <c r="G50" s="67"/>
      <c r="H50" s="67"/>
      <c r="I50" s="67"/>
    </row>
    <row r="51" spans="2:9" ht="21" customHeight="1" x14ac:dyDescent="0.4">
      <c r="B51" s="67"/>
      <c r="C51" s="67"/>
      <c r="D51" s="67"/>
      <c r="E51" s="67"/>
      <c r="F51" s="67"/>
      <c r="G51" s="67"/>
      <c r="H51" s="67"/>
      <c r="I51" s="67"/>
    </row>
    <row r="52" spans="2:9" ht="21" customHeight="1" x14ac:dyDescent="0.4">
      <c r="B52" s="67"/>
      <c r="C52" s="67"/>
      <c r="D52" s="67"/>
      <c r="E52" s="67"/>
      <c r="F52" s="67"/>
      <c r="G52" s="67"/>
      <c r="H52" s="67"/>
      <c r="I52" s="67"/>
    </row>
    <row r="53" spans="2:9" ht="21" customHeight="1" x14ac:dyDescent="0.4">
      <c r="B53" s="67"/>
      <c r="C53" s="67"/>
      <c r="D53" s="67"/>
      <c r="E53" s="67"/>
      <c r="F53" s="67"/>
      <c r="G53" s="67"/>
      <c r="H53" s="67"/>
      <c r="I53" s="67"/>
    </row>
    <row r="54" spans="2:9" ht="21" customHeight="1" x14ac:dyDescent="0.4">
      <c r="B54" s="67"/>
      <c r="C54" s="67"/>
      <c r="D54" s="67"/>
      <c r="E54" s="67"/>
      <c r="F54" s="67"/>
      <c r="G54" s="67"/>
      <c r="H54" s="67"/>
      <c r="I54" s="67"/>
    </row>
    <row r="55" spans="2:9" ht="21" customHeight="1" x14ac:dyDescent="0.4">
      <c r="B55" s="67"/>
      <c r="C55" s="67"/>
      <c r="D55" s="67"/>
      <c r="E55" s="67"/>
      <c r="F55" s="67"/>
      <c r="G55" s="67"/>
      <c r="H55" s="67"/>
      <c r="I55" s="67"/>
    </row>
    <row r="56" spans="2:9" ht="21" customHeight="1" x14ac:dyDescent="0.4">
      <c r="B56" s="67"/>
      <c r="C56" s="67"/>
      <c r="D56" s="67"/>
      <c r="E56" s="67"/>
      <c r="F56" s="67"/>
      <c r="G56" s="67"/>
      <c r="H56" s="67"/>
      <c r="I56" s="67"/>
    </row>
    <row r="57" spans="2:9" ht="21" customHeight="1" x14ac:dyDescent="0.4">
      <c r="B57" s="67"/>
      <c r="C57" s="67"/>
      <c r="D57" s="67"/>
      <c r="E57" s="67"/>
      <c r="F57" s="67"/>
      <c r="G57" s="67"/>
      <c r="H57" s="67"/>
      <c r="I57" s="67"/>
    </row>
    <row r="58" spans="2:9" ht="21" customHeight="1" x14ac:dyDescent="0.4">
      <c r="B58" s="67"/>
      <c r="C58" s="67"/>
      <c r="D58" s="67"/>
      <c r="E58" s="67"/>
      <c r="F58" s="67"/>
      <c r="G58" s="67"/>
      <c r="H58" s="67"/>
      <c r="I58" s="67"/>
    </row>
    <row r="59" spans="2:9" ht="21" customHeight="1" x14ac:dyDescent="0.4">
      <c r="B59" s="67"/>
      <c r="C59" s="67"/>
      <c r="D59" s="67"/>
      <c r="E59" s="67"/>
      <c r="F59" s="67"/>
      <c r="G59" s="67"/>
      <c r="H59" s="67"/>
      <c r="I59" s="67"/>
    </row>
  </sheetData>
  <sheetProtection selectLockedCells="1"/>
  <mergeCells count="45">
    <mergeCell ref="B50:I59"/>
    <mergeCell ref="B46:I46"/>
    <mergeCell ref="I19:I21"/>
    <mergeCell ref="B29:C29"/>
    <mergeCell ref="B30:C32"/>
    <mergeCell ref="G30:H32"/>
    <mergeCell ref="I30:I32"/>
    <mergeCell ref="H19:H21"/>
    <mergeCell ref="B47:I49"/>
    <mergeCell ref="F19:G21"/>
    <mergeCell ref="E30:F32"/>
    <mergeCell ref="D30:D32"/>
    <mergeCell ref="E33:F33"/>
    <mergeCell ref="B44:C44"/>
    <mergeCell ref="E44:F44"/>
    <mergeCell ref="B23:C26"/>
    <mergeCell ref="J19:J21"/>
    <mergeCell ref="D19:D21"/>
    <mergeCell ref="E19:E21"/>
    <mergeCell ref="B1:I1"/>
    <mergeCell ref="F18:G18"/>
    <mergeCell ref="B18:C18"/>
    <mergeCell ref="B6:C6"/>
    <mergeCell ref="B7:E7"/>
    <mergeCell ref="B10:E10"/>
    <mergeCell ref="G7:I7"/>
    <mergeCell ref="G8:J9"/>
    <mergeCell ref="C13:G13"/>
    <mergeCell ref="C14:G14"/>
    <mergeCell ref="C15:G15"/>
    <mergeCell ref="B19:C21"/>
    <mergeCell ref="B22:C22"/>
    <mergeCell ref="D40:D42"/>
    <mergeCell ref="E39:F39"/>
    <mergeCell ref="E40:F42"/>
    <mergeCell ref="B34:C37"/>
    <mergeCell ref="E34:F37"/>
    <mergeCell ref="B43:C43"/>
    <mergeCell ref="G33:H33"/>
    <mergeCell ref="B33:C33"/>
    <mergeCell ref="E29:F29"/>
    <mergeCell ref="B39:C39"/>
    <mergeCell ref="E43:F43"/>
    <mergeCell ref="B40:C42"/>
    <mergeCell ref="G34:H37"/>
  </mergeCells>
  <phoneticPr fontId="1"/>
  <pageMargins left="0.51181102362204722" right="0.70866141732283472" top="0.78740157480314965" bottom="0" header="0.31496062992125984" footer="0.31496062992125984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回答様式</vt:lpstr>
      <vt:lpstr>回答様式!Print_Area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taguchi</cp:lastModifiedBy>
  <cp:lastPrinted>2019-07-18T07:06:10Z</cp:lastPrinted>
  <dcterms:created xsi:type="dcterms:W3CDTF">2018-01-05T08:28:31Z</dcterms:created>
  <dcterms:modified xsi:type="dcterms:W3CDTF">2020-10-23T00:21:05Z</dcterms:modified>
</cp:coreProperties>
</file>